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bookViews>
    <workbookView xWindow="0" yWindow="0" windowWidth="28800" windowHeight="12030"/>
  </bookViews>
  <sheets>
    <sheet name="Hoja1" sheetId="1" r:id="rId1"/>
  </sheets>
  <definedNames>
    <definedName name="_xlnm._FilterDatabase" localSheetId="0" hidden="1">Hoja1!$B$5:$Q$34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3" i="1" l="1"/>
  <c r="G34" i="1" l="1"/>
  <c r="I34" i="1" l="1"/>
  <c r="J34" i="1"/>
  <c r="K34" i="1"/>
  <c r="L34" i="1"/>
  <c r="M34" i="1"/>
  <c r="N34" i="1"/>
  <c r="O34" i="1"/>
  <c r="P34" i="1"/>
  <c r="H34" i="1"/>
  <c r="E34" i="1"/>
  <c r="F34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D34" i="1" l="1"/>
  <c r="Q6" i="1" l="1"/>
  <c r="Q34" i="1" s="1"/>
</calcChain>
</file>

<file path=xl/sharedStrings.xml><?xml version="1.0" encoding="utf-8"?>
<sst xmlns="http://schemas.openxmlformats.org/spreadsheetml/2006/main" count="49" uniqueCount="49">
  <si>
    <t>Tabulador de Sueldos</t>
  </si>
  <si>
    <t>Puesto funcional</t>
  </si>
  <si>
    <t>Nivel
salarial</t>
  </si>
  <si>
    <t>No. de plazas</t>
  </si>
  <si>
    <t>Confianza</t>
  </si>
  <si>
    <t>Sindicalizado</t>
  </si>
  <si>
    <t>Eventual</t>
  </si>
  <si>
    <t>Dietas</t>
  </si>
  <si>
    <t>Sueldo 
base</t>
  </si>
  <si>
    <t>Sueldo base para personal eventual</t>
  </si>
  <si>
    <t>Compensación</t>
  </si>
  <si>
    <t>Gratificación</t>
  </si>
  <si>
    <t>Otras percepciones</t>
  </si>
  <si>
    <t>Aguinaldo</t>
  </si>
  <si>
    <t>Aguinaldo de eventuales</t>
  </si>
  <si>
    <t>Prima vacacional</t>
  </si>
  <si>
    <t>Total</t>
  </si>
  <si>
    <t>Municipio de Sultepec 0049</t>
  </si>
  <si>
    <t>ARQUITECTO</t>
  </si>
  <si>
    <t>AUXILIAR</t>
  </si>
  <si>
    <t>BARRENDERO</t>
  </si>
  <si>
    <t>BRIGADISTA</t>
  </si>
  <si>
    <t>CHOFER</t>
  </si>
  <si>
    <t>COORDINADOR</t>
  </si>
  <si>
    <t>CRONISTA MUNICIPAL</t>
  </si>
  <si>
    <t>DIRECTOR</t>
  </si>
  <si>
    <t>FONTANERO</t>
  </si>
  <si>
    <t>INTENDENTE</t>
  </si>
  <si>
    <t>JEFE DE TURNO</t>
  </si>
  <si>
    <t>POLICIA</t>
  </si>
  <si>
    <t>PRESIDENTE MUNICIPAL</t>
  </si>
  <si>
    <t>REGIDOR</t>
  </si>
  <si>
    <t>SECRETARIA</t>
  </si>
  <si>
    <t>SECRETARIO DEL AYUNTAMIENTO</t>
  </si>
  <si>
    <t>SECRETARIO TECNICO</t>
  </si>
  <si>
    <t>SINDICO MUNICIPAL</t>
  </si>
  <si>
    <t>TESORERO MUNICIPAL</t>
  </si>
  <si>
    <t>TOTAL</t>
  </si>
  <si>
    <t>.</t>
  </si>
  <si>
    <t>CONTRALOR MUNICIPAL</t>
  </si>
  <si>
    <t>JARDINERO</t>
  </si>
  <si>
    <t>OFICIAL DE PARTES, ATENCION</t>
  </si>
  <si>
    <t>OFICIAL DEL REGISTRO CIVIL</t>
  </si>
  <si>
    <t>PEON</t>
  </si>
  <si>
    <t>SECRETARIO PARTICULAR</t>
  </si>
  <si>
    <t>Del 1 de julio de 2022 al 30 de septiembre de 2022</t>
  </si>
  <si>
    <t>OFICIAL CALIFICADOR</t>
  </si>
  <si>
    <t>OFICIAL MEDIADOR CONCILIADOR</t>
  </si>
  <si>
    <t>ASESOR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</si>
</sst>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>
    <font>
      <sz val="11"/>
      <color theme="1"/>
      <name val="Calibri"/>
      <family val="2"/>
      <scheme val="minor"/>
    </font>
    <font>
      <b/>
      <sz val="10"/>
      <name val="Lato"/>
      <family val="2"/>
    </font>
    <font>
      <b/>
      <sz val="12"/>
      <name val="Lato"/>
      <family val="2"/>
    </font>
    <font>
      <b/>
      <sz val="8"/>
      <name val="Lato"/>
      <family val="2"/>
    </font>
    <font>
      <sz val="12"/>
      <name val="Lato"/>
      <family val="2"/>
    </font>
    <font>
      <sz val="8"/>
      <color theme="1"/>
      <name val="Arial"/>
      <family val="2"/>
    </font>
    <font>
      <b/>
      <sz val="10"/>
      <color theme="1"/>
      <name val="Lato"/>
      <family val="2"/>
    </font>
    <font>
      <sz val="8"/>
      <color theme="1"/>
      <name val="Lato"/>
      <family val="2"/>
    </font>
    <font>
      <b/>
      <sz val="8"/>
      <color theme="1"/>
      <name val="Lato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1B1B1"/>
        <bgColor indexed="64"/>
      </patternFill>
    </fill>
  </fills>
  <borders count="19">
    <border>
      <left/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n">
        <color rgb="FF898A8D"/>
      </right>
      <top/>
      <bottom style="medium">
        <color theme="0" tint="-0.499984740745262"/>
      </bottom>
      <diagonal/>
    </border>
    <border>
      <left style="thin">
        <color rgb="FF898A8D"/>
      </left>
      <right style="thin">
        <color rgb="FF898A8D"/>
      </right>
      <top/>
      <bottom style="medium">
        <color theme="0" tint="-0.499984740745262"/>
      </bottom>
      <diagonal/>
    </border>
    <border>
      <left/>
      <right style="thin">
        <color rgb="FF898A8D"/>
      </right>
      <top/>
      <bottom style="medium">
        <color theme="0" tint="-0.499984740745262"/>
      </bottom>
      <diagonal/>
    </border>
    <border>
      <left style="thin">
        <color rgb="FF898A8D"/>
      </left>
      <right style="thick">
        <color theme="0" tint="-0.499984740745262"/>
      </right>
      <top/>
      <bottom style="medium">
        <color theme="0" tint="-0.499984740745262"/>
      </bottom>
      <diagonal/>
    </border>
    <border>
      <left style="thick">
        <color theme="0" tint="-0.499984740745262"/>
      </left>
      <right style="thin">
        <color rgb="FF898A8D"/>
      </right>
      <top/>
      <bottom style="thin">
        <color rgb="FF898A8D"/>
      </bottom>
      <diagonal/>
    </border>
    <border>
      <left style="thin">
        <color rgb="FF898A8D"/>
      </left>
      <right style="thin">
        <color rgb="FF898A8D"/>
      </right>
      <top/>
      <bottom style="thin">
        <color rgb="FF898A8D"/>
      </bottom>
      <diagonal/>
    </border>
    <border>
      <left style="thin">
        <color rgb="FF898A8D"/>
      </left>
      <right style="thick">
        <color theme="0" tint="-0.499984740745262"/>
      </right>
      <top/>
      <bottom style="thin">
        <color rgb="FF898A8D"/>
      </bottom>
      <diagonal/>
    </border>
    <border>
      <left style="thick">
        <color theme="0" tint="-0.499984740745262"/>
      </left>
      <right style="thin">
        <color rgb="FF898A8D"/>
      </right>
      <top style="thin">
        <color rgb="FF898A8D"/>
      </top>
      <bottom style="thin">
        <color rgb="FF898A8D"/>
      </bottom>
      <diagonal/>
    </border>
    <border>
      <left style="thin">
        <color rgb="FF898A8D"/>
      </left>
      <right style="thin">
        <color rgb="FF898A8D"/>
      </right>
      <top style="thin">
        <color rgb="FF898A8D"/>
      </top>
      <bottom style="thin">
        <color rgb="FF898A8D"/>
      </bottom>
      <diagonal/>
    </border>
    <border>
      <left style="thick">
        <color theme="0" tint="-0.499984740745262"/>
      </left>
      <right style="thin">
        <color rgb="FF898A8D"/>
      </right>
      <top style="thin">
        <color rgb="FF898A8D"/>
      </top>
      <bottom style="thick">
        <color theme="0" tint="-0.499984740745262"/>
      </bottom>
      <diagonal/>
    </border>
    <border>
      <left style="thin">
        <color rgb="FF898A8D"/>
      </left>
      <right style="thin">
        <color rgb="FF898A8D"/>
      </right>
      <top style="thin">
        <color rgb="FF898A8D"/>
      </top>
      <bottom style="thick">
        <color theme="0" tint="-0.499984740745262"/>
      </bottom>
      <diagonal/>
    </border>
    <border>
      <left style="thin">
        <color rgb="FF898A8D"/>
      </left>
      <right style="thin">
        <color rgb="FF898A8D"/>
      </right>
      <top/>
      <bottom style="thick">
        <color theme="0" tint="-0.499984740745262"/>
      </bottom>
      <diagonal/>
    </border>
    <border>
      <left style="thin">
        <color rgb="FF898A8D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12" xfId="0" applyNumberFormat="1" applyFont="1" applyBorder="1" applyAlignment="1">
      <alignment vertical="center"/>
    </xf>
    <xf numFmtId="164" fontId="7" fillId="0" borderId="14" xfId="0" applyNumberFormat="1" applyFont="1" applyBorder="1" applyAlignment="1">
      <alignment vertical="center"/>
    </xf>
    <xf numFmtId="164" fontId="7" fillId="0" borderId="16" xfId="0" applyNumberFormat="1" applyFont="1" applyBorder="1" applyAlignment="1">
      <alignment vertical="center"/>
    </xf>
    <xf numFmtId="164" fontId="7" fillId="0" borderId="17" xfId="0" applyNumberFormat="1" applyFont="1" applyBorder="1" applyAlignment="1">
      <alignment vertical="center"/>
    </xf>
    <xf numFmtId="164" fontId="7" fillId="0" borderId="18" xfId="0" applyNumberFormat="1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4" fontId="8" fillId="0" borderId="14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1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38100</xdr:rowOff>
    </xdr:from>
    <xdr:to>
      <xdr:col>1</xdr:col>
      <xdr:colOff>934360</xdr:colOff>
      <xdr:row>3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88D66F-BBCD-468B-8F87-E1FBA1E15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47650"/>
          <a:ext cx="896260" cy="866775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40</xdr:row>
      <xdr:rowOff>9525</xdr:rowOff>
    </xdr:from>
    <xdr:to>
      <xdr:col>4</xdr:col>
      <xdr:colOff>532950</xdr:colOff>
      <xdr:row>51</xdr:row>
      <xdr:rowOff>45243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B0DD9A8-80D6-4433-94FE-E93B5BDFFD1E}"/>
            </a:ext>
          </a:extLst>
        </xdr:cNvPr>
        <xdr:cNvSpPr txBox="1"/>
      </xdr:nvSpPr>
      <xdr:spPr>
        <a:xfrm>
          <a:off x="66675" y="7705725"/>
          <a:ext cx="3600000" cy="1607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>
              <a:solidFill>
                <a:schemeClr val="dk1"/>
              </a:solidFill>
              <a:effectLst/>
              <a:latin typeface="Lato" panose="020F0502020204030203" pitchFamily="34" charset="0"/>
              <a:ea typeface="+mn-ea"/>
              <a:cs typeface="+mn-cs"/>
            </a:rPr>
            <a:t>Presidente</a:t>
          </a:r>
          <a:r>
            <a:rPr lang="es-MX" sz="1400" b="1" baseline="0">
              <a:solidFill>
                <a:schemeClr val="dk1"/>
              </a:solidFill>
              <a:effectLst/>
              <a:latin typeface="Lato" panose="020F0502020204030203" pitchFamily="34" charset="0"/>
              <a:ea typeface="+mn-ea"/>
              <a:cs typeface="+mn-cs"/>
            </a:rPr>
            <a:t> (a) Municipal</a:t>
          </a:r>
          <a:endParaRPr lang="es-MX" sz="1400">
            <a:effectLst/>
            <a:latin typeface="Lato" panose="020F0502020204030203" pitchFamily="34" charset="0"/>
          </a:endParaRPr>
        </a:p>
        <a:p>
          <a:pPr algn="ctr"/>
          <a:endParaRPr lang="es-MX" sz="1400"/>
        </a:p>
        <a:p>
          <a:pPr algn="ctr"/>
          <a:endParaRPr lang="es-MX" sz="1400"/>
        </a:p>
        <a:p>
          <a:pPr algn="ctr"/>
          <a:r>
            <a:rPr lang="es-MX" sz="1400" b="1"/>
            <a:t>______________________________________</a:t>
          </a:r>
        </a:p>
        <a:p>
          <a:pPr algn="ctr"/>
          <a:r>
            <a:rPr lang="es-MX" sz="1400"/>
            <a:t>      LIC.</a:t>
          </a:r>
          <a:r>
            <a:rPr lang="es-MX" sz="1400" baseline="0"/>
            <a:t> JOSE ALBERTO MEJIA SANTA OLALLA</a:t>
          </a:r>
          <a:endParaRPr lang="es-MX" sz="1400" b="1"/>
        </a:p>
      </xdr:txBody>
    </xdr:sp>
    <xdr:clientData/>
  </xdr:twoCellAnchor>
  <xdr:twoCellAnchor>
    <xdr:from>
      <xdr:col>7</xdr:col>
      <xdr:colOff>19050</xdr:colOff>
      <xdr:row>40</xdr:row>
      <xdr:rowOff>9525</xdr:rowOff>
    </xdr:from>
    <xdr:to>
      <xdr:col>10</xdr:col>
      <xdr:colOff>999675</xdr:colOff>
      <xdr:row>51</xdr:row>
      <xdr:rowOff>57150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0B4439F-61E2-4AD8-9597-BBADF9EBCD88}"/>
            </a:ext>
          </a:extLst>
        </xdr:cNvPr>
        <xdr:cNvSpPr txBox="1"/>
      </xdr:nvSpPr>
      <xdr:spPr>
        <a:xfrm>
          <a:off x="5934075" y="7705725"/>
          <a:ext cx="360000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>
              <a:solidFill>
                <a:schemeClr val="dk1"/>
              </a:solidFill>
              <a:effectLst/>
              <a:latin typeface="Lato" panose="020F0502020204030203" pitchFamily="34" charset="0"/>
              <a:ea typeface="+mn-ea"/>
              <a:cs typeface="+mn-cs"/>
            </a:rPr>
            <a:t>Tesorero(a)</a:t>
          </a:r>
          <a:r>
            <a:rPr lang="es-MX" sz="1400" b="1" baseline="0">
              <a:solidFill>
                <a:schemeClr val="dk1"/>
              </a:solidFill>
              <a:effectLst/>
              <a:latin typeface="Lato" panose="020F0502020204030203" pitchFamily="34" charset="0"/>
              <a:ea typeface="+mn-ea"/>
              <a:cs typeface="+mn-cs"/>
            </a:rPr>
            <a:t> Municipal</a:t>
          </a:r>
          <a:endParaRPr lang="es-MX" sz="1400">
            <a:effectLst/>
            <a:latin typeface="Lato" panose="020F0502020204030203" pitchFamily="34" charset="0"/>
          </a:endParaRPr>
        </a:p>
        <a:p>
          <a:pPr algn="ctr"/>
          <a:endParaRPr lang="es-MX" sz="1400"/>
        </a:p>
        <a:p>
          <a:pPr algn="ctr"/>
          <a:endParaRPr lang="es-MX" sz="1400"/>
        </a:p>
        <a:p>
          <a:pPr algn="ctr"/>
          <a:r>
            <a:rPr lang="es-MX" sz="1400" b="1"/>
            <a:t>______________________________________</a:t>
          </a:r>
        </a:p>
        <a:p>
          <a:pPr algn="ctr"/>
          <a:r>
            <a:rPr lang="es-MX" sz="1400" b="0"/>
            <a:t> LIC.</a:t>
          </a:r>
          <a:r>
            <a:rPr lang="es-MX" sz="1400" b="0" baseline="0"/>
            <a:t> JAVIER FERNANDEZ ARELLANO</a:t>
          </a:r>
          <a:endParaRPr lang="es-MX" sz="1400" b="0"/>
        </a:p>
      </xdr:txBody>
    </xdr:sp>
    <xdr:clientData/>
  </xdr:twoCellAnchor>
  <xdr:twoCellAnchor>
    <xdr:from>
      <xdr:col>12</xdr:col>
      <xdr:colOff>876300</xdr:colOff>
      <xdr:row>40</xdr:row>
      <xdr:rowOff>0</xdr:rowOff>
    </xdr:from>
    <xdr:to>
      <xdr:col>16</xdr:col>
      <xdr:colOff>647250</xdr:colOff>
      <xdr:row>51</xdr:row>
      <xdr:rowOff>47625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0B4439F-61E2-4AD8-9597-BBADF9EBCD88}"/>
            </a:ext>
          </a:extLst>
        </xdr:cNvPr>
        <xdr:cNvSpPr txBox="1"/>
      </xdr:nvSpPr>
      <xdr:spPr>
        <a:xfrm>
          <a:off x="11696700" y="7696200"/>
          <a:ext cx="360000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>
              <a:solidFill>
                <a:schemeClr val="dk1"/>
              </a:solidFill>
              <a:effectLst/>
              <a:latin typeface="Lato" panose="020F0502020204030203" pitchFamily="34" charset="0"/>
              <a:ea typeface="+mn-ea"/>
              <a:cs typeface="+mn-cs"/>
            </a:rPr>
            <a:t>Secretario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400"/>
        </a:p>
        <a:p>
          <a:pPr algn="ctr"/>
          <a:endParaRPr lang="es-MX" sz="1400"/>
        </a:p>
        <a:p>
          <a:pPr algn="ctr"/>
          <a:r>
            <a:rPr lang="es-MX" sz="1400" b="1"/>
            <a:t>______________________________________</a:t>
          </a:r>
        </a:p>
        <a:p>
          <a:pPr algn="ctr"/>
          <a:r>
            <a:rPr lang="es-MX" sz="1400" b="0"/>
            <a:t> C.P.</a:t>
          </a:r>
          <a:r>
            <a:rPr lang="es-MX" sz="1400" b="0" baseline="0"/>
            <a:t> RUBEN NAVARRO SOLER</a:t>
          </a:r>
          <a:endParaRPr lang="es-MX" sz="14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3"/>
  <sheetViews>
    <sheetView tabSelected="1" workbookViewId="0">
      <selection activeCell="G12" sqref="G12"/>
    </sheetView>
  </sheetViews>
  <sheetFormatPr baseColWidth="10" defaultRowHeight="11.25"/>
  <cols>
    <col min="1" max="1" width="1.140625" style="6" customWidth="1"/>
    <col min="2" max="2" width="25.140625" style="6" bestFit="1" customWidth="1"/>
    <col min="3" max="3" width="10.42578125" style="6" customWidth="1"/>
    <col min="4" max="4" width="10.28515625" style="6" customWidth="1"/>
    <col min="5" max="5" width="11.7109375" style="6" customWidth="1"/>
    <col min="6" max="6" width="17.140625" style="6" customWidth="1"/>
    <col min="7" max="7" width="12.85546875" style="6" customWidth="1"/>
    <col min="8" max="8" width="11.140625" style="6" bestFit="1" customWidth="1"/>
    <col min="9" max="9" width="12" style="6" customWidth="1"/>
    <col min="10" max="10" width="16.140625" style="6" customWidth="1"/>
    <col min="11" max="11" width="18.140625" style="6" customWidth="1"/>
    <col min="12" max="12" width="16.140625" style="6" customWidth="1"/>
    <col min="13" max="13" width="16.42578125" style="6" customWidth="1"/>
    <col min="14" max="14" width="13.7109375" style="6" customWidth="1"/>
    <col min="15" max="15" width="13.5703125" style="6" customWidth="1"/>
    <col min="16" max="16" width="13.7109375" style="6" customWidth="1"/>
    <col min="17" max="17" width="11.7109375" style="6" bestFit="1" customWidth="1"/>
    <col min="18" max="18" width="2.140625" style="6" customWidth="1"/>
    <col min="19" max="16384" width="11.42578125" style="6"/>
  </cols>
  <sheetData>
    <row r="1" spans="2:18" ht="16.5" thickBot="1">
      <c r="B1" s="1"/>
      <c r="C1" s="1"/>
      <c r="D1" s="1"/>
      <c r="E1" s="2"/>
      <c r="F1" s="2"/>
      <c r="G1" s="3"/>
      <c r="H1" s="4"/>
      <c r="I1" s="5"/>
      <c r="J1" s="5"/>
    </row>
    <row r="2" spans="2:18" ht="26.1" customHeight="1" thickTop="1">
      <c r="B2" s="31" t="s">
        <v>17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2:18" ht="26.1" customHeight="1">
      <c r="B3" s="34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6"/>
    </row>
    <row r="4" spans="2:18" ht="26.1" customHeight="1">
      <c r="B4" s="37" t="s">
        <v>45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9"/>
    </row>
    <row r="5" spans="2:18" ht="39" thickBot="1">
      <c r="B5" s="7" t="s">
        <v>1</v>
      </c>
      <c r="C5" s="8" t="s">
        <v>2</v>
      </c>
      <c r="D5" s="8" t="s">
        <v>3</v>
      </c>
      <c r="E5" s="9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10" t="s">
        <v>14</v>
      </c>
      <c r="P5" s="10" t="s">
        <v>15</v>
      </c>
      <c r="Q5" s="11" t="s">
        <v>16</v>
      </c>
      <c r="R5" s="6" t="s">
        <v>38</v>
      </c>
    </row>
    <row r="6" spans="2:18">
      <c r="B6" s="12" t="s">
        <v>18</v>
      </c>
      <c r="C6" s="23">
        <v>3</v>
      </c>
      <c r="D6" s="23">
        <v>2</v>
      </c>
      <c r="E6" s="23">
        <v>2</v>
      </c>
      <c r="F6" s="23">
        <v>0</v>
      </c>
      <c r="G6" s="23">
        <v>0</v>
      </c>
      <c r="H6" s="17">
        <v>0</v>
      </c>
      <c r="I6" s="17">
        <v>52412.87999999999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8">
        <f>H6+I6+J6+K6+L6+M6+N6+O6+P6</f>
        <v>52412.87999999999</v>
      </c>
    </row>
    <row r="7" spans="2:18">
      <c r="B7" s="13" t="s">
        <v>48</v>
      </c>
      <c r="C7" s="24">
        <v>3</v>
      </c>
      <c r="D7" s="23">
        <v>1</v>
      </c>
      <c r="E7" s="23">
        <v>1</v>
      </c>
      <c r="F7" s="23">
        <v>0</v>
      </c>
      <c r="G7" s="23">
        <v>0</v>
      </c>
      <c r="H7" s="19">
        <v>0</v>
      </c>
      <c r="I7" s="19">
        <v>87142.399999999994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8">
        <f t="shared" ref="Q7:Q33" si="0">H7+I7+J7+K7+L7+M7+N7+O7+P7</f>
        <v>87142.399999999994</v>
      </c>
    </row>
    <row r="8" spans="2:18">
      <c r="B8" s="13" t="s">
        <v>19</v>
      </c>
      <c r="C8" s="24">
        <v>3</v>
      </c>
      <c r="D8" s="23">
        <v>154</v>
      </c>
      <c r="E8" s="23">
        <v>115</v>
      </c>
      <c r="F8" s="23">
        <v>10</v>
      </c>
      <c r="G8" s="23">
        <v>29</v>
      </c>
      <c r="H8" s="19">
        <v>0</v>
      </c>
      <c r="I8" s="19">
        <v>2862395.8600000027</v>
      </c>
      <c r="J8" s="17">
        <v>513217.91999999981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8">
        <f t="shared" si="0"/>
        <v>3375613.7800000026</v>
      </c>
    </row>
    <row r="9" spans="2:18">
      <c r="B9" s="13" t="s">
        <v>20</v>
      </c>
      <c r="C9" s="24">
        <v>3</v>
      </c>
      <c r="D9" s="23">
        <v>13</v>
      </c>
      <c r="E9" s="23">
        <v>4</v>
      </c>
      <c r="F9" s="24">
        <v>3</v>
      </c>
      <c r="G9" s="23">
        <v>6</v>
      </c>
      <c r="H9" s="19">
        <v>0</v>
      </c>
      <c r="I9" s="19">
        <v>105297.28000000001</v>
      </c>
      <c r="J9" s="17">
        <v>50949.599999999999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8">
        <f t="shared" si="0"/>
        <v>156246.88</v>
      </c>
    </row>
    <row r="10" spans="2:18">
      <c r="B10" s="13" t="s">
        <v>21</v>
      </c>
      <c r="C10" s="24">
        <v>3</v>
      </c>
      <c r="D10" s="23">
        <v>36</v>
      </c>
      <c r="E10" s="23">
        <v>26</v>
      </c>
      <c r="F10" s="23">
        <v>0</v>
      </c>
      <c r="G10" s="23">
        <v>10</v>
      </c>
      <c r="H10" s="19">
        <v>0</v>
      </c>
      <c r="I10" s="19">
        <v>539385.79999999981</v>
      </c>
      <c r="J10" s="17">
        <v>104035.20000000003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8">
        <f t="shared" si="0"/>
        <v>643420.99999999988</v>
      </c>
    </row>
    <row r="11" spans="2:18">
      <c r="B11" s="13" t="s">
        <v>22</v>
      </c>
      <c r="C11" s="24">
        <v>3</v>
      </c>
      <c r="D11" s="23">
        <v>6</v>
      </c>
      <c r="E11" s="23">
        <v>3</v>
      </c>
      <c r="F11" s="24">
        <v>3</v>
      </c>
      <c r="G11" s="23">
        <v>0</v>
      </c>
      <c r="H11" s="19">
        <v>0</v>
      </c>
      <c r="I11" s="19">
        <v>228648.62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8">
        <f t="shared" si="0"/>
        <v>228648.62</v>
      </c>
    </row>
    <row r="12" spans="2:18">
      <c r="B12" s="13" t="s">
        <v>39</v>
      </c>
      <c r="C12" s="24">
        <v>2</v>
      </c>
      <c r="D12" s="23">
        <v>1</v>
      </c>
      <c r="E12" s="23">
        <v>1</v>
      </c>
      <c r="F12" s="23">
        <v>0</v>
      </c>
      <c r="G12" s="23">
        <v>0</v>
      </c>
      <c r="H12" s="19">
        <v>0</v>
      </c>
      <c r="I12" s="19">
        <v>83791.920000000013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8">
        <f t="shared" si="0"/>
        <v>83791.920000000013</v>
      </c>
    </row>
    <row r="13" spans="2:18">
      <c r="B13" s="30" t="s">
        <v>23</v>
      </c>
      <c r="C13" s="24">
        <v>2</v>
      </c>
      <c r="D13" s="23">
        <v>23</v>
      </c>
      <c r="E13" s="23">
        <v>22</v>
      </c>
      <c r="F13" s="24">
        <v>1</v>
      </c>
      <c r="G13" s="23">
        <v>0</v>
      </c>
      <c r="H13" s="19">
        <v>0</v>
      </c>
      <c r="I13" s="19">
        <v>676902.98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8">
        <f t="shared" si="0"/>
        <v>676902.98</v>
      </c>
    </row>
    <row r="14" spans="2:18">
      <c r="B14" s="30" t="s">
        <v>24</v>
      </c>
      <c r="C14" s="24">
        <v>3</v>
      </c>
      <c r="D14" s="23">
        <v>1</v>
      </c>
      <c r="E14" s="23">
        <v>1</v>
      </c>
      <c r="F14" s="23">
        <v>0</v>
      </c>
      <c r="G14" s="23">
        <v>0</v>
      </c>
      <c r="H14" s="19">
        <v>0</v>
      </c>
      <c r="I14" s="19">
        <v>16114.08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8">
        <f t="shared" si="0"/>
        <v>16114.08</v>
      </c>
    </row>
    <row r="15" spans="2:18">
      <c r="B15" s="30" t="s">
        <v>25</v>
      </c>
      <c r="C15" s="24">
        <v>2</v>
      </c>
      <c r="D15" s="23">
        <v>11</v>
      </c>
      <c r="E15" s="23">
        <v>11</v>
      </c>
      <c r="F15" s="23">
        <v>0</v>
      </c>
      <c r="G15" s="23">
        <v>0</v>
      </c>
      <c r="H15" s="19">
        <v>0</v>
      </c>
      <c r="I15" s="19">
        <v>390555.58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8">
        <f t="shared" si="0"/>
        <v>390555.58</v>
      </c>
    </row>
    <row r="16" spans="2:18">
      <c r="B16" s="30" t="s">
        <v>26</v>
      </c>
      <c r="C16" s="24">
        <v>3</v>
      </c>
      <c r="D16" s="23">
        <v>13</v>
      </c>
      <c r="E16" s="23">
        <v>5</v>
      </c>
      <c r="F16" s="23">
        <v>6</v>
      </c>
      <c r="G16" s="23">
        <v>2</v>
      </c>
      <c r="H16" s="19">
        <v>0</v>
      </c>
      <c r="I16" s="19">
        <v>265930.34000000003</v>
      </c>
      <c r="J16" s="17">
        <v>16983.2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8">
        <f t="shared" si="0"/>
        <v>282913.54000000004</v>
      </c>
    </row>
    <row r="17" spans="2:17">
      <c r="B17" s="30" t="s">
        <v>27</v>
      </c>
      <c r="C17" s="24">
        <v>3</v>
      </c>
      <c r="D17" s="23">
        <v>98</v>
      </c>
      <c r="E17" s="23">
        <v>24</v>
      </c>
      <c r="F17" s="24">
        <v>7</v>
      </c>
      <c r="G17" s="23">
        <v>67</v>
      </c>
      <c r="H17" s="19">
        <v>0</v>
      </c>
      <c r="I17" s="19">
        <v>541835.88</v>
      </c>
      <c r="J17" s="17">
        <v>568937.19999999925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8">
        <f t="shared" si="0"/>
        <v>1110773.0799999991</v>
      </c>
    </row>
    <row r="18" spans="2:17">
      <c r="B18" s="30" t="s">
        <v>40</v>
      </c>
      <c r="C18" s="24">
        <v>3</v>
      </c>
      <c r="D18" s="23">
        <v>1</v>
      </c>
      <c r="E18" s="23">
        <v>1</v>
      </c>
      <c r="F18" s="23">
        <v>0</v>
      </c>
      <c r="G18" s="23">
        <v>0</v>
      </c>
      <c r="H18" s="19">
        <v>0</v>
      </c>
      <c r="I18" s="19">
        <v>16114.08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8">
        <f t="shared" si="0"/>
        <v>16114.08</v>
      </c>
    </row>
    <row r="19" spans="2:17">
      <c r="B19" s="30" t="s">
        <v>28</v>
      </c>
      <c r="C19" s="24">
        <v>3</v>
      </c>
      <c r="D19" s="23">
        <v>2</v>
      </c>
      <c r="E19" s="23">
        <v>2</v>
      </c>
      <c r="F19" s="23">
        <v>0</v>
      </c>
      <c r="G19" s="23">
        <v>0</v>
      </c>
      <c r="H19" s="19">
        <v>0</v>
      </c>
      <c r="I19" s="19">
        <v>28428.799999999999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8">
        <f t="shared" si="0"/>
        <v>28428.799999999999</v>
      </c>
    </row>
    <row r="20" spans="2:17">
      <c r="B20" s="30" t="s">
        <v>46</v>
      </c>
      <c r="C20" s="24">
        <v>2</v>
      </c>
      <c r="D20" s="23">
        <v>1</v>
      </c>
      <c r="E20" s="23">
        <v>1</v>
      </c>
      <c r="F20" s="23">
        <v>0</v>
      </c>
      <c r="G20" s="23">
        <v>0</v>
      </c>
      <c r="H20" s="19">
        <v>0</v>
      </c>
      <c r="I20" s="19">
        <v>16114.08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8">
        <f t="shared" si="0"/>
        <v>16114.08</v>
      </c>
    </row>
    <row r="21" spans="2:17">
      <c r="B21" s="30" t="s">
        <v>41</v>
      </c>
      <c r="C21" s="24">
        <v>2</v>
      </c>
      <c r="D21" s="23">
        <v>1</v>
      </c>
      <c r="E21" s="23">
        <v>1</v>
      </c>
      <c r="F21" s="23">
        <v>0</v>
      </c>
      <c r="G21" s="23">
        <v>0</v>
      </c>
      <c r="H21" s="19">
        <v>0</v>
      </c>
      <c r="I21" s="19">
        <v>21321.599999999999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8">
        <f t="shared" si="0"/>
        <v>21321.599999999999</v>
      </c>
    </row>
    <row r="22" spans="2:17">
      <c r="B22" s="30" t="s">
        <v>42</v>
      </c>
      <c r="C22" s="24">
        <v>2</v>
      </c>
      <c r="D22" s="23">
        <v>2</v>
      </c>
      <c r="E22" s="23">
        <v>2</v>
      </c>
      <c r="F22" s="23">
        <v>0</v>
      </c>
      <c r="G22" s="23">
        <v>0</v>
      </c>
      <c r="H22" s="19">
        <v>0</v>
      </c>
      <c r="I22" s="19">
        <v>34530.36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8">
        <f t="shared" si="0"/>
        <v>34530.36</v>
      </c>
    </row>
    <row r="23" spans="2:17">
      <c r="B23" s="30" t="s">
        <v>47</v>
      </c>
      <c r="C23" s="24">
        <v>2</v>
      </c>
      <c r="D23" s="23">
        <v>1</v>
      </c>
      <c r="E23" s="23">
        <v>1</v>
      </c>
      <c r="F23" s="23">
        <v>0</v>
      </c>
      <c r="G23" s="23">
        <v>0</v>
      </c>
      <c r="H23" s="19">
        <v>0</v>
      </c>
      <c r="I23" s="19">
        <v>21321.599999999999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8">
        <f t="shared" si="0"/>
        <v>21321.599999999999</v>
      </c>
    </row>
    <row r="24" spans="2:17">
      <c r="B24" s="30" t="s">
        <v>43</v>
      </c>
      <c r="C24" s="24">
        <v>3</v>
      </c>
      <c r="D24" s="23">
        <v>4</v>
      </c>
      <c r="E24" s="23">
        <v>2</v>
      </c>
      <c r="F24" s="23">
        <v>0</v>
      </c>
      <c r="G24" s="23">
        <v>2</v>
      </c>
      <c r="H24" s="19">
        <v>0</v>
      </c>
      <c r="I24" s="19">
        <v>33070.799999999996</v>
      </c>
      <c r="J24" s="17">
        <v>16983.2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8">
        <f t="shared" si="0"/>
        <v>50054</v>
      </c>
    </row>
    <row r="25" spans="2:17">
      <c r="B25" s="30" t="s">
        <v>29</v>
      </c>
      <c r="C25" s="24">
        <v>3</v>
      </c>
      <c r="D25" s="23">
        <v>29</v>
      </c>
      <c r="E25" s="23">
        <v>29</v>
      </c>
      <c r="F25" s="23">
        <v>0</v>
      </c>
      <c r="G25" s="23">
        <v>0</v>
      </c>
      <c r="H25" s="19">
        <v>0</v>
      </c>
      <c r="I25" s="19">
        <v>574921.79999999981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8">
        <f t="shared" si="0"/>
        <v>574921.79999999981</v>
      </c>
    </row>
    <row r="26" spans="2:17">
      <c r="B26" s="30" t="s">
        <v>30</v>
      </c>
      <c r="C26" s="24">
        <v>1</v>
      </c>
      <c r="D26" s="23">
        <v>1</v>
      </c>
      <c r="E26" s="23">
        <v>1</v>
      </c>
      <c r="F26" s="23">
        <v>0</v>
      </c>
      <c r="G26" s="23">
        <v>0</v>
      </c>
      <c r="H26" s="19">
        <v>281437.38</v>
      </c>
      <c r="I26" s="19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8">
        <f t="shared" si="0"/>
        <v>281437.38</v>
      </c>
    </row>
    <row r="27" spans="2:17">
      <c r="B27" s="30" t="s">
        <v>31</v>
      </c>
      <c r="C27" s="24">
        <v>1</v>
      </c>
      <c r="D27" s="23">
        <v>7</v>
      </c>
      <c r="E27" s="23">
        <v>7</v>
      </c>
      <c r="F27" s="24">
        <v>0</v>
      </c>
      <c r="G27" s="23">
        <v>0</v>
      </c>
      <c r="H27" s="19">
        <v>717069.78</v>
      </c>
      <c r="I27" s="19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8">
        <f t="shared" si="0"/>
        <v>717069.78</v>
      </c>
    </row>
    <row r="28" spans="2:17">
      <c r="B28" s="30" t="s">
        <v>32</v>
      </c>
      <c r="C28" s="24">
        <v>3</v>
      </c>
      <c r="D28" s="23">
        <v>37</v>
      </c>
      <c r="E28" s="23">
        <v>21</v>
      </c>
      <c r="F28" s="23">
        <v>9</v>
      </c>
      <c r="G28" s="23">
        <v>7</v>
      </c>
      <c r="H28" s="19">
        <v>0</v>
      </c>
      <c r="I28" s="19">
        <v>748648.45999999961</v>
      </c>
      <c r="J28" s="17">
        <v>68283.679999999993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8">
        <f t="shared" si="0"/>
        <v>816932.13999999966</v>
      </c>
    </row>
    <row r="29" spans="2:17">
      <c r="B29" s="30" t="s">
        <v>33</v>
      </c>
      <c r="C29" s="24">
        <v>2</v>
      </c>
      <c r="D29" s="23">
        <v>1</v>
      </c>
      <c r="E29" s="23">
        <v>1</v>
      </c>
      <c r="F29" s="23">
        <v>0</v>
      </c>
      <c r="G29" s="23">
        <v>0</v>
      </c>
      <c r="H29" s="19">
        <v>0</v>
      </c>
      <c r="I29" s="19">
        <v>83791.920000000013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8">
        <f t="shared" si="0"/>
        <v>83791.920000000013</v>
      </c>
    </row>
    <row r="30" spans="2:17">
      <c r="B30" s="30" t="s">
        <v>44</v>
      </c>
      <c r="C30" s="24">
        <v>2</v>
      </c>
      <c r="D30" s="23">
        <v>1</v>
      </c>
      <c r="E30" s="23">
        <v>1</v>
      </c>
      <c r="F30" s="23">
        <v>0</v>
      </c>
      <c r="G30" s="23">
        <v>0</v>
      </c>
      <c r="H30" s="19">
        <v>0</v>
      </c>
      <c r="I30" s="19">
        <v>82007.94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8">
        <f t="shared" si="0"/>
        <v>82007.94</v>
      </c>
    </row>
    <row r="31" spans="2:17">
      <c r="B31" s="30" t="s">
        <v>34</v>
      </c>
      <c r="C31" s="24">
        <v>2</v>
      </c>
      <c r="D31" s="23">
        <v>3</v>
      </c>
      <c r="E31" s="23">
        <v>3</v>
      </c>
      <c r="F31" s="23">
        <v>0</v>
      </c>
      <c r="G31" s="23">
        <v>0</v>
      </c>
      <c r="H31" s="19">
        <v>0</v>
      </c>
      <c r="I31" s="19">
        <v>130125.88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8">
        <f t="shared" si="0"/>
        <v>130125.88</v>
      </c>
    </row>
    <row r="32" spans="2:17">
      <c r="B32" s="30" t="s">
        <v>35</v>
      </c>
      <c r="C32" s="24">
        <v>1</v>
      </c>
      <c r="D32" s="23">
        <v>1</v>
      </c>
      <c r="E32" s="23">
        <v>1</v>
      </c>
      <c r="F32" s="23">
        <v>0</v>
      </c>
      <c r="G32" s="23">
        <v>0</v>
      </c>
      <c r="H32" s="19">
        <v>100257.54</v>
      </c>
      <c r="I32" s="19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8">
        <f t="shared" si="0"/>
        <v>100257.54</v>
      </c>
    </row>
    <row r="33" spans="2:17">
      <c r="B33" s="13" t="s">
        <v>36</v>
      </c>
      <c r="C33" s="24">
        <v>2</v>
      </c>
      <c r="D33" s="23">
        <v>1</v>
      </c>
      <c r="E33" s="23">
        <v>1</v>
      </c>
      <c r="F33" s="23">
        <v>0</v>
      </c>
      <c r="G33" s="23">
        <v>0</v>
      </c>
      <c r="H33" s="19">
        <v>0</v>
      </c>
      <c r="I33" s="19">
        <v>234385.38000000003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8">
        <f t="shared" si="0"/>
        <v>234385.38000000003</v>
      </c>
    </row>
    <row r="34" spans="2:17" s="29" customFormat="1">
      <c r="B34" s="25" t="s">
        <v>37</v>
      </c>
      <c r="C34" s="26"/>
      <c r="D34" s="26">
        <f t="shared" ref="D34:P34" si="1">SUM(D6:D33)</f>
        <v>452</v>
      </c>
      <c r="E34" s="26">
        <f t="shared" si="1"/>
        <v>290</v>
      </c>
      <c r="F34" s="26">
        <f t="shared" si="1"/>
        <v>39</v>
      </c>
      <c r="G34" s="26">
        <f t="shared" si="1"/>
        <v>123</v>
      </c>
      <c r="H34" s="27">
        <f t="shared" si="1"/>
        <v>1098764.7</v>
      </c>
      <c r="I34" s="27">
        <f t="shared" si="1"/>
        <v>7875196.3200000012</v>
      </c>
      <c r="J34" s="27">
        <f t="shared" si="1"/>
        <v>1339389.9999999991</v>
      </c>
      <c r="K34" s="27">
        <f t="shared" si="1"/>
        <v>0</v>
      </c>
      <c r="L34" s="27">
        <f t="shared" si="1"/>
        <v>0</v>
      </c>
      <c r="M34" s="27">
        <f t="shared" si="1"/>
        <v>0</v>
      </c>
      <c r="N34" s="27">
        <f t="shared" si="1"/>
        <v>0</v>
      </c>
      <c r="O34" s="27">
        <f t="shared" si="1"/>
        <v>0</v>
      </c>
      <c r="P34" s="27">
        <f t="shared" si="1"/>
        <v>0</v>
      </c>
      <c r="Q34" s="28">
        <f>SUM(Q6:Q33)</f>
        <v>10313351.02</v>
      </c>
    </row>
    <row r="35" spans="2:17" ht="12" thickBot="1">
      <c r="B35" s="14"/>
      <c r="C35" s="15"/>
      <c r="D35" s="15"/>
      <c r="E35" s="15"/>
      <c r="F35" s="15"/>
      <c r="G35" s="15"/>
      <c r="H35" s="20"/>
      <c r="I35" s="20"/>
      <c r="J35" s="20"/>
      <c r="K35" s="20"/>
      <c r="L35" s="20"/>
      <c r="M35" s="20"/>
      <c r="N35" s="20"/>
      <c r="O35" s="21"/>
      <c r="P35" s="21"/>
      <c r="Q35" s="22"/>
    </row>
    <row r="36" spans="2:17" ht="12" thickTop="1"/>
    <row r="41" spans="2:17">
      <c r="K41" s="16"/>
    </row>
    <row r="42" spans="2:17">
      <c r="K42" s="16"/>
    </row>
    <row r="43" spans="2:17">
      <c r="K43" s="16"/>
    </row>
  </sheetData>
  <autoFilter ref="B5:Q34"/>
  <mergeCells count="3">
    <mergeCell ref="B2:Q2"/>
    <mergeCell ref="B3:Q3"/>
    <mergeCell ref="B4:Q4"/>
  </mergeCells>
  <pageMargins left="0.7" right="0.7" top="0.75" bottom="0.75" header="0.3" footer="0.3"/>
  <pageSetup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Amatepec</dc:creator>
  <cp:lastModifiedBy>Amatepec</cp:lastModifiedBy>
  <cp:lastPrinted>2023-10-26T01:11:38Z</cp:lastPrinted>
  <dcterms:created xsi:type="dcterms:W3CDTF">2023-05-10T15:20:39Z</dcterms:created>
  <dcterms:modified xsi:type="dcterms:W3CDTF">2023-11-29T20:00:17Z</dcterms:modified>
</cp:coreProperties>
</file>